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kcatone/Downloads/"/>
    </mc:Choice>
  </mc:AlternateContent>
  <xr:revisionPtr revIDLastSave="0" documentId="13_ncr:1_{D545612A-BB52-7149-8FF7-BA76E725E772}" xr6:coauthVersionLast="47" xr6:coauthVersionMax="47" xr10:uidLastSave="{00000000-0000-0000-0000-000000000000}"/>
  <workbookProtection workbookPassword="CCCF" lockStructure="1"/>
  <bookViews>
    <workbookView xWindow="0" yWindow="780" windowWidth="29040" windowHeight="15720" xr2:uid="{00000000-000D-0000-FFFF-FFFF00000000}"/>
  </bookViews>
  <sheets>
    <sheet name="Domestic" sheetId="1" r:id="rId1"/>
    <sheet name="Foreign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42" i="1"/>
  <c r="B47" i="1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45" i="2"/>
  <c r="I54" i="1"/>
  <c r="H8" i="2"/>
  <c r="I44" i="1"/>
  <c r="I41" i="1"/>
  <c r="I40" i="1"/>
  <c r="I39" i="1"/>
  <c r="I38" i="1"/>
  <c r="I37" i="1"/>
  <c r="I35" i="1"/>
  <c r="I34" i="1"/>
  <c r="I33" i="1"/>
  <c r="I32" i="1"/>
  <c r="H31" i="1"/>
  <c r="H42" i="1"/>
  <c r="H47" i="1"/>
  <c r="G31" i="1"/>
  <c r="G42" i="1"/>
  <c r="G47" i="1"/>
  <c r="F31" i="1"/>
  <c r="F42" i="1"/>
  <c r="F47" i="1"/>
  <c r="E31" i="1"/>
  <c r="E42" i="1"/>
  <c r="E47" i="1"/>
  <c r="D31" i="1"/>
  <c r="D42" i="1"/>
  <c r="D47" i="1"/>
  <c r="C31" i="1"/>
  <c r="C42" i="1"/>
  <c r="C47" i="1"/>
  <c r="I7" i="1"/>
  <c r="I31" i="1"/>
  <c r="F23" i="1"/>
  <c r="I42" i="1"/>
  <c r="I47" i="1"/>
  <c r="I53" i="1"/>
  <c r="I55" i="1"/>
  <c r="I58" i="1"/>
  <c r="I59" i="1"/>
</calcChain>
</file>

<file path=xl/sharedStrings.xml><?xml version="1.0" encoding="utf-8"?>
<sst xmlns="http://schemas.openxmlformats.org/spreadsheetml/2006/main" count="125" uniqueCount="94">
  <si>
    <t>Travel &amp; Entertainment Reimbursement Form</t>
  </si>
  <si>
    <r>
      <t xml:space="preserve">            (FORM </t>
    </r>
    <r>
      <rPr>
        <u/>
        <sz val="10"/>
        <rFont val="Arial"/>
        <family val="2"/>
      </rPr>
      <t>MUST</t>
    </r>
    <r>
      <rPr>
        <sz val="10"/>
        <rFont val="Arial"/>
        <family val="2"/>
      </rPr>
      <t xml:space="preserve"> BE TYPED, PLEASE PRINT AND SIGN BEFORE SUBMITTING)</t>
    </r>
  </si>
  <si>
    <t xml:space="preserve"> </t>
  </si>
  <si>
    <t>Payee Designations:</t>
  </si>
  <si>
    <t>Today's Date:</t>
  </si>
  <si>
    <t>Part I:  Payee Information</t>
  </si>
  <si>
    <t xml:space="preserve">First </t>
  </si>
  <si>
    <t>Last</t>
  </si>
  <si>
    <t>MI</t>
  </si>
  <si>
    <t>RWU ID#</t>
  </si>
  <si>
    <t>Send Check To:</t>
  </si>
  <si>
    <t>Mailing Address (Street, City, State, Zip Code):</t>
  </si>
  <si>
    <t>Travel Dates:</t>
  </si>
  <si>
    <t>From:</t>
  </si>
  <si>
    <t>To:</t>
  </si>
  <si>
    <t>Business Purpose of Trip/Event:</t>
  </si>
  <si>
    <t>Is this foreign travel?*:</t>
  </si>
  <si>
    <t>Accompanying RWU Personnel:</t>
  </si>
  <si>
    <t>Destination(s):</t>
  </si>
  <si>
    <t>Multiple general ledger account numbers may be needed if there was foreign and domestic travel</t>
  </si>
  <si>
    <t>Department:</t>
  </si>
  <si>
    <t>General Ledger Account No.</t>
  </si>
  <si>
    <t>Fund</t>
  </si>
  <si>
    <t>Unit</t>
  </si>
  <si>
    <t>Object</t>
  </si>
  <si>
    <t>Location</t>
  </si>
  <si>
    <t>Amount $</t>
  </si>
  <si>
    <t>Mileage</t>
  </si>
  <si>
    <t>Position:</t>
  </si>
  <si>
    <t>XX-XXXXXXX-XXXXX-X</t>
  </si>
  <si>
    <t>Part II:  Record of Expenses</t>
  </si>
  <si>
    <t>TRAVEL:</t>
  </si>
  <si>
    <t>Date:</t>
  </si>
  <si>
    <t>TOTALS</t>
  </si>
  <si>
    <t>Starting Point (4):</t>
  </si>
  <si>
    <t>Destination:</t>
  </si>
  <si>
    <t>Number of round trip miles</t>
  </si>
  <si>
    <t>Airfare</t>
  </si>
  <si>
    <t>Taxi, Car Rental</t>
  </si>
  <si>
    <t>Lodging (2)</t>
  </si>
  <si>
    <t>Meals &amp; Incidental Per Diem (3)</t>
  </si>
  <si>
    <t>Itemized Meals Per RWU Policy</t>
  </si>
  <si>
    <t xml:space="preserve">     Breakfast </t>
  </si>
  <si>
    <t xml:space="preserve">     Lunch </t>
  </si>
  <si>
    <t xml:space="preserve">     Dinner </t>
  </si>
  <si>
    <t>Other (Misc Greater than $8)</t>
  </si>
  <si>
    <t>Conference Registration</t>
  </si>
  <si>
    <t>Daily Travel Totals:</t>
  </si>
  <si>
    <t>ENTERTAINMENT:</t>
  </si>
  <si>
    <t>List daily entertainment expenses</t>
  </si>
  <si>
    <t>Please include names of guests, if any, professional affiliation and purpose of meal meeting in the space below.  Attach separate sheet if necessary.</t>
  </si>
  <si>
    <t>Daily Grand Totals:</t>
  </si>
  <si>
    <t>I hereby certify that all expenses on this report were incurred for Roger</t>
  </si>
  <si>
    <t>Williams business purposes and conform to the University Travel and</t>
  </si>
  <si>
    <t>Entertainment Policy.</t>
  </si>
  <si>
    <t>Reimbursement Approval</t>
  </si>
  <si>
    <t>Cash Summary</t>
  </si>
  <si>
    <t>Traveler's Signature:</t>
  </si>
  <si>
    <t>Date</t>
  </si>
  <si>
    <t>Total Domestic Trip Expenses:</t>
  </si>
  <si>
    <t>Supervisor Signature:</t>
  </si>
  <si>
    <t>Total Foreign Trip Expenses:</t>
  </si>
  <si>
    <t>Grand Total Trip Expenses:</t>
  </si>
  <si>
    <t>Supervisor (Please Print Name:)</t>
  </si>
  <si>
    <t>Less:</t>
  </si>
  <si>
    <t>Travel Advance</t>
  </si>
  <si>
    <t>Balance Due Payee:</t>
  </si>
  <si>
    <t>Balance Due University:</t>
  </si>
  <si>
    <t>*Please complete foreign travel worksheet</t>
  </si>
  <si>
    <t xml:space="preserve">(1) Current mileage rate is </t>
  </si>
  <si>
    <t>cents per mile</t>
  </si>
  <si>
    <t>(2) Meals charged to hotel bill must be reported in meals section</t>
  </si>
  <si>
    <t>(3) Per Diem rate per IRS Guidelines for the destination city</t>
  </si>
  <si>
    <t>(4) Use home or RWU, whichever is the shorter distance</t>
  </si>
  <si>
    <t>Any trip including foreign travel must also complete this worksheet</t>
  </si>
  <si>
    <t>Payee Name:</t>
  </si>
  <si>
    <t>** Please use http://www.oanda.com/convert/classic for exchange rates</t>
  </si>
  <si>
    <t>Employee/Student ID#:</t>
  </si>
  <si>
    <t>Receipt</t>
  </si>
  <si>
    <t>Date of Expense</t>
  </si>
  <si>
    <t>Country Where Expense</t>
  </si>
  <si>
    <t>General Ledger</t>
  </si>
  <si>
    <t>Exch.</t>
  </si>
  <si>
    <t>Foreign</t>
  </si>
  <si>
    <t>US$</t>
  </si>
  <si>
    <t>#</t>
  </si>
  <si>
    <t>Was Incurred</t>
  </si>
  <si>
    <t>Object Code</t>
  </si>
  <si>
    <t>Description of Expense</t>
  </si>
  <si>
    <t>Rate**</t>
  </si>
  <si>
    <t>Amount</t>
  </si>
  <si>
    <t>Total</t>
  </si>
  <si>
    <t>***This form is to be used for travel dates beginning 1/1/24***</t>
  </si>
  <si>
    <t>Auto Mileage @ $0.67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</si>
</sst>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&quot;$&quot;#,##0.00"/>
    <numFmt numFmtId="166" formatCode="_(&quot;$&quot;* #,##0.000_);_(&quot;$&quot;* \(#,##0.000\);_(&quot;$&quot;* &quot;-&quot;??_);_(@_)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1" fillId="0" borderId="0" xfId="0" applyFont="1" applyProtection="1">
      <protection locked="0"/>
    </xf>
    <xf numFmtId="0" fontId="1" fillId="0" borderId="0" xfId="0" quotePrefix="1" applyFont="1" applyProtection="1">
      <protection locked="0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4" fillId="0" borderId="0" xfId="0" applyFont="1" applyProtection="1">
      <protection locked="0"/>
    </xf>
    <xf numFmtId="22" fontId="1" fillId="0" borderId="6" xfId="0" applyNumberFormat="1" applyFont="1" applyBorder="1" applyAlignment="1">
      <alignment horizontal="right"/>
    </xf>
    <xf numFmtId="0" fontId="1" fillId="0" borderId="7" xfId="0" applyFont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top"/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4" fillId="0" borderId="11" xfId="0" applyFont="1" applyBorder="1" applyProtection="1">
      <protection locked="0"/>
    </xf>
    <xf numFmtId="0" fontId="4" fillId="0" borderId="12" xfId="0" applyFont="1" applyBorder="1" applyAlignment="1" applyProtection="1">
      <alignment vertical="top"/>
      <protection locked="0"/>
    </xf>
    <xf numFmtId="0" fontId="4" fillId="0" borderId="11" xfId="0" applyFont="1" applyBorder="1" applyAlignment="1" applyProtection="1">
      <alignment vertical="top"/>
      <protection locked="0"/>
    </xf>
    <xf numFmtId="0" fontId="1" fillId="0" borderId="13" xfId="0" applyFont="1" applyBorder="1" applyProtection="1">
      <protection locked="0"/>
    </xf>
    <xf numFmtId="0" fontId="1" fillId="0" borderId="14" xfId="0" applyFont="1" applyBorder="1" applyProtection="1">
      <protection locked="0"/>
    </xf>
    <xf numFmtId="49" fontId="1" fillId="0" borderId="15" xfId="0" applyNumberFormat="1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4" fillId="0" borderId="18" xfId="0" applyFont="1" applyBorder="1" applyProtection="1"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1" fillId="0" borderId="14" xfId="0" applyNumberFormat="1" applyFont="1" applyBorder="1" applyProtection="1">
      <protection locked="0"/>
    </xf>
    <xf numFmtId="164" fontId="1" fillId="0" borderId="17" xfId="0" applyNumberFormat="1" applyFont="1" applyBorder="1" applyProtection="1">
      <protection locked="0"/>
    </xf>
    <xf numFmtId="0" fontId="4" fillId="0" borderId="18" xfId="0" applyFont="1" applyBorder="1" applyAlignment="1" applyProtection="1">
      <alignment vertical="top"/>
      <protection locked="0"/>
    </xf>
    <xf numFmtId="0" fontId="4" fillId="0" borderId="7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21" xfId="0" applyFont="1" applyBorder="1" applyProtection="1">
      <protection locked="0"/>
    </xf>
    <xf numFmtId="0" fontId="4" fillId="0" borderId="1" xfId="0" applyFont="1" applyBorder="1" applyProtection="1">
      <protection locked="0"/>
    </xf>
    <xf numFmtId="0" fontId="5" fillId="0" borderId="22" xfId="0" applyFont="1" applyBorder="1" applyProtection="1"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4" xfId="0" applyFont="1" applyBorder="1" applyProtection="1">
      <protection locked="0"/>
    </xf>
    <xf numFmtId="0" fontId="1" fillId="0" borderId="24" xfId="0" applyFont="1" applyBorder="1"/>
    <xf numFmtId="165" fontId="1" fillId="0" borderId="25" xfId="0" applyNumberFormat="1" applyFont="1" applyBorder="1" applyProtection="1"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8" xfId="0" applyFont="1" applyBorder="1" applyProtection="1">
      <protection locked="0"/>
    </xf>
    <xf numFmtId="0" fontId="1" fillId="0" borderId="28" xfId="0" applyFont="1" applyBorder="1"/>
    <xf numFmtId="165" fontId="1" fillId="0" borderId="29" xfId="0" applyNumberFormat="1" applyFont="1" applyBorder="1" applyProtection="1">
      <protection locked="0"/>
    </xf>
    <xf numFmtId="0" fontId="1" fillId="0" borderId="30" xfId="0" applyFont="1" applyBorder="1" applyProtection="1">
      <protection locked="0"/>
    </xf>
    <xf numFmtId="0" fontId="1" fillId="0" borderId="31" xfId="0" applyFont="1" applyBorder="1" applyProtection="1">
      <protection locked="0"/>
    </xf>
    <xf numFmtId="0" fontId="1" fillId="0" borderId="32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0" fontId="1" fillId="0" borderId="33" xfId="0" applyFont="1" applyBorder="1" applyAlignment="1" applyProtection="1">
      <alignment horizontal="right"/>
      <protection locked="0"/>
    </xf>
    <xf numFmtId="164" fontId="1" fillId="0" borderId="34" xfId="0" applyNumberFormat="1" applyFont="1" applyBorder="1" applyAlignment="1" applyProtection="1">
      <alignment horizontal="center"/>
      <protection locked="0"/>
    </xf>
    <xf numFmtId="164" fontId="4" fillId="0" borderId="35" xfId="0" applyNumberFormat="1" applyFont="1" applyBorder="1" applyAlignment="1" applyProtection="1">
      <alignment horizontal="center"/>
      <protection locked="0"/>
    </xf>
    <xf numFmtId="0" fontId="1" fillId="0" borderId="36" xfId="0" applyFont="1" applyBorder="1" applyAlignment="1" applyProtection="1">
      <alignment horizontal="right"/>
      <protection locked="0"/>
    </xf>
    <xf numFmtId="164" fontId="1" fillId="0" borderId="37" xfId="0" applyNumberFormat="1" applyFont="1" applyBorder="1" applyAlignment="1" applyProtection="1">
      <alignment horizontal="left"/>
      <protection locked="0"/>
    </xf>
    <xf numFmtId="164" fontId="1" fillId="0" borderId="38" xfId="0" applyNumberFormat="1" applyFont="1" applyBorder="1" applyAlignment="1" applyProtection="1">
      <alignment horizontal="left"/>
      <protection locked="0"/>
    </xf>
    <xf numFmtId="165" fontId="1" fillId="2" borderId="39" xfId="0" applyNumberFormat="1" applyFont="1" applyFill="1" applyBorder="1" applyProtection="1">
      <protection locked="0"/>
    </xf>
    <xf numFmtId="49" fontId="1" fillId="0" borderId="40" xfId="0" applyNumberFormat="1" applyFont="1" applyBorder="1" applyProtection="1">
      <protection locked="0"/>
    </xf>
    <xf numFmtId="49" fontId="1" fillId="0" borderId="41" xfId="0" applyNumberFormat="1" applyFont="1" applyBorder="1" applyProtection="1">
      <protection locked="0"/>
    </xf>
    <xf numFmtId="0" fontId="4" fillId="0" borderId="36" xfId="0" applyFont="1" applyBorder="1" applyAlignment="1" applyProtection="1">
      <alignment horizontal="right"/>
      <protection locked="0"/>
    </xf>
    <xf numFmtId="43" fontId="1" fillId="0" borderId="40" xfId="1" applyFont="1" applyBorder="1" applyAlignment="1" applyProtection="1">
      <alignment horizontal="right"/>
      <protection locked="0"/>
    </xf>
    <xf numFmtId="0" fontId="1" fillId="0" borderId="36" xfId="0" applyFont="1" applyBorder="1" applyProtection="1">
      <protection locked="0"/>
    </xf>
    <xf numFmtId="44" fontId="1" fillId="0" borderId="40" xfId="2" applyFont="1" applyBorder="1" applyProtection="1"/>
    <xf numFmtId="165" fontId="1" fillId="0" borderId="42" xfId="0" applyNumberFormat="1" applyFont="1" applyBorder="1"/>
    <xf numFmtId="165" fontId="1" fillId="0" borderId="40" xfId="0" applyNumberFormat="1" applyFont="1" applyBorder="1" applyProtection="1">
      <protection locked="0"/>
    </xf>
    <xf numFmtId="165" fontId="1" fillId="0" borderId="41" xfId="0" applyNumberFormat="1" applyFont="1" applyBorder="1" applyProtection="1">
      <protection locked="0"/>
    </xf>
    <xf numFmtId="0" fontId="1" fillId="3" borderId="36" xfId="0" applyFont="1" applyFill="1" applyBorder="1" applyProtection="1">
      <protection locked="0"/>
    </xf>
    <xf numFmtId="165" fontId="1" fillId="2" borderId="40" xfId="0" applyNumberFormat="1" applyFont="1" applyFill="1" applyBorder="1" applyProtection="1">
      <protection locked="0"/>
    </xf>
    <xf numFmtId="165" fontId="1" fillId="2" borderId="41" xfId="0" applyNumberFormat="1" applyFont="1" applyFill="1" applyBorder="1" applyProtection="1">
      <protection locked="0"/>
    </xf>
    <xf numFmtId="165" fontId="1" fillId="2" borderId="42" xfId="0" applyNumberFormat="1" applyFont="1" applyFill="1" applyBorder="1"/>
    <xf numFmtId="0" fontId="1" fillId="0" borderId="36" xfId="0" quotePrefix="1" applyFont="1" applyBorder="1" applyProtection="1">
      <protection locked="0"/>
    </xf>
    <xf numFmtId="165" fontId="1" fillId="0" borderId="40" xfId="0" applyNumberFormat="1" applyFont="1" applyBorder="1"/>
    <xf numFmtId="0" fontId="6" fillId="0" borderId="43" xfId="0" applyFont="1" applyBorder="1" applyProtection="1">
      <protection locked="0"/>
    </xf>
    <xf numFmtId="0" fontId="6" fillId="0" borderId="21" xfId="0" applyFont="1" applyBorder="1" applyProtection="1">
      <protection locked="0"/>
    </xf>
    <xf numFmtId="165" fontId="1" fillId="0" borderId="44" xfId="0" applyNumberFormat="1" applyFont="1" applyBorder="1"/>
    <xf numFmtId="165" fontId="1" fillId="0" borderId="45" xfId="0" applyNumberFormat="1" applyFont="1" applyBorder="1"/>
    <xf numFmtId="0" fontId="7" fillId="0" borderId="0" xfId="0" applyFont="1" applyProtection="1">
      <protection locked="0"/>
    </xf>
    <xf numFmtId="0" fontId="4" fillId="0" borderId="46" xfId="0" applyFont="1" applyBorder="1" applyProtection="1">
      <protection locked="0"/>
    </xf>
    <xf numFmtId="0" fontId="1" fillId="0" borderId="47" xfId="0" applyFont="1" applyBorder="1" applyProtection="1">
      <protection locked="0"/>
    </xf>
    <xf numFmtId="0" fontId="1" fillId="0" borderId="48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49" xfId="0" applyFont="1" applyBorder="1" applyProtection="1">
      <protection locked="0"/>
    </xf>
    <xf numFmtId="0" fontId="1" fillId="0" borderId="50" xfId="0" applyFont="1" applyBorder="1" applyProtection="1">
      <protection locked="0"/>
    </xf>
    <xf numFmtId="14" fontId="1" fillId="0" borderId="51" xfId="0" applyNumberFormat="1" applyFont="1" applyBorder="1" applyProtection="1">
      <protection locked="0"/>
    </xf>
    <xf numFmtId="165" fontId="1" fillId="0" borderId="6" xfId="0" applyNumberFormat="1" applyFont="1" applyBorder="1"/>
    <xf numFmtId="165" fontId="4" fillId="0" borderId="52" xfId="0" applyNumberFormat="1" applyFont="1" applyBorder="1"/>
    <xf numFmtId="0" fontId="4" fillId="0" borderId="50" xfId="0" applyFont="1" applyBorder="1" applyProtection="1">
      <protection locked="0"/>
    </xf>
    <xf numFmtId="0" fontId="4" fillId="0" borderId="51" xfId="0" applyFont="1" applyBorder="1" applyProtection="1">
      <protection locked="0"/>
    </xf>
    <xf numFmtId="165" fontId="1" fillId="0" borderId="51" xfId="0" applyNumberFormat="1" applyFont="1" applyBorder="1" applyProtection="1">
      <protection locked="0"/>
    </xf>
    <xf numFmtId="165" fontId="1" fillId="0" borderId="4" xfId="0" applyNumberFormat="1" applyFont="1" applyBorder="1"/>
    <xf numFmtId="0" fontId="1" fillId="4" borderId="3" xfId="0" applyFont="1" applyFill="1" applyBorder="1" applyProtection="1">
      <protection locked="0"/>
    </xf>
    <xf numFmtId="0" fontId="1" fillId="4" borderId="16" xfId="0" applyFont="1" applyFill="1" applyBorder="1" applyProtection="1">
      <protection locked="0"/>
    </xf>
    <xf numFmtId="14" fontId="1" fillId="4" borderId="4" xfId="0" applyNumberFormat="1" applyFont="1" applyFill="1" applyBorder="1" applyProtection="1">
      <protection locked="0"/>
    </xf>
    <xf numFmtId="165" fontId="1" fillId="0" borderId="0" xfId="0" applyNumberFormat="1" applyFont="1" applyProtection="1">
      <protection locked="0"/>
    </xf>
    <xf numFmtId="14" fontId="10" fillId="4" borderId="53" xfId="0" quotePrefix="1" applyNumberFormat="1" applyFont="1" applyFill="1" applyBorder="1" applyProtection="1">
      <protection locked="0"/>
    </xf>
    <xf numFmtId="0" fontId="10" fillId="4" borderId="54" xfId="0" applyFont="1" applyFill="1" applyBorder="1" applyProtection="1">
      <protection locked="0"/>
    </xf>
    <xf numFmtId="0" fontId="10" fillId="4" borderId="55" xfId="0" applyFont="1" applyFill="1" applyBorder="1" applyProtection="1">
      <protection locked="0"/>
    </xf>
    <xf numFmtId="0" fontId="10" fillId="0" borderId="0" xfId="0" applyFont="1" applyProtection="1">
      <protection locked="0"/>
    </xf>
    <xf numFmtId="0" fontId="10" fillId="4" borderId="56" xfId="0" applyFont="1" applyFill="1" applyBorder="1" applyProtection="1">
      <protection locked="0"/>
    </xf>
    <xf numFmtId="166" fontId="11" fillId="4" borderId="0" xfId="2" applyNumberFormat="1" applyFont="1" applyFill="1" applyBorder="1" applyProtection="1"/>
    <xf numFmtId="0" fontId="10" fillId="4" borderId="57" xfId="0" applyFont="1" applyFill="1" applyBorder="1"/>
    <xf numFmtId="0" fontId="10" fillId="4" borderId="0" xfId="0" applyFont="1" applyFill="1" applyProtection="1">
      <protection locked="0"/>
    </xf>
    <xf numFmtId="0" fontId="10" fillId="4" borderId="57" xfId="0" applyFont="1" applyFill="1" applyBorder="1" applyProtection="1">
      <protection locked="0"/>
    </xf>
    <xf numFmtId="0" fontId="10" fillId="4" borderId="38" xfId="0" applyFont="1" applyFill="1" applyBorder="1" applyProtection="1">
      <protection locked="0"/>
    </xf>
    <xf numFmtId="0" fontId="10" fillId="4" borderId="50" xfId="0" applyFont="1" applyFill="1" applyBorder="1" applyProtection="1">
      <protection locked="0"/>
    </xf>
    <xf numFmtId="0" fontId="10" fillId="4" borderId="58" xfId="0" applyFont="1" applyFill="1" applyBorder="1" applyProtection="1">
      <protection locked="0"/>
    </xf>
    <xf numFmtId="0" fontId="1" fillId="0" borderId="0" xfId="3"/>
    <xf numFmtId="0" fontId="7" fillId="0" borderId="0" xfId="3" applyFont="1"/>
    <xf numFmtId="0" fontId="12" fillId="0" borderId="0" xfId="3" applyFont="1" applyAlignment="1">
      <alignment horizontal="center"/>
    </xf>
    <xf numFmtId="0" fontId="13" fillId="0" borderId="0" xfId="3" applyFont="1" applyAlignment="1">
      <alignment horizontal="right"/>
    </xf>
    <xf numFmtId="0" fontId="4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11" fillId="0" borderId="19" xfId="3" applyFont="1" applyBorder="1" applyAlignment="1">
      <alignment horizontal="center"/>
    </xf>
    <xf numFmtId="0" fontId="11" fillId="0" borderId="19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/>
    </xf>
    <xf numFmtId="0" fontId="1" fillId="0" borderId="6" xfId="3" applyBorder="1"/>
    <xf numFmtId="0" fontId="11" fillId="0" borderId="14" xfId="3" applyFont="1" applyBorder="1" applyAlignment="1">
      <alignment horizontal="center" textRotation="255"/>
    </xf>
    <xf numFmtId="0" fontId="11" fillId="0" borderId="14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/>
    </xf>
    <xf numFmtId="0" fontId="11" fillId="0" borderId="4" xfId="3" applyFont="1" applyBorder="1" applyAlignment="1">
      <alignment horizontal="center"/>
    </xf>
    <xf numFmtId="0" fontId="4" fillId="0" borderId="59" xfId="3" applyFont="1" applyBorder="1" applyAlignment="1" applyProtection="1">
      <alignment horizontal="center"/>
      <protection locked="0"/>
    </xf>
    <xf numFmtId="14" fontId="1" fillId="0" borderId="59" xfId="3" applyNumberFormat="1" applyBorder="1" applyAlignment="1" applyProtection="1">
      <alignment horizontal="center"/>
      <protection locked="0"/>
    </xf>
    <xf numFmtId="0" fontId="1" fillId="0" borderId="40" xfId="3" applyBorder="1" applyAlignment="1" applyProtection="1">
      <alignment horizontal="left"/>
      <protection locked="0"/>
    </xf>
    <xf numFmtId="0" fontId="1" fillId="0" borderId="41" xfId="3" applyBorder="1" applyAlignment="1" applyProtection="1">
      <alignment horizontal="left"/>
      <protection locked="0"/>
    </xf>
    <xf numFmtId="0" fontId="1" fillId="0" borderId="40" xfId="3" applyBorder="1" applyAlignment="1" applyProtection="1">
      <alignment horizontal="right"/>
      <protection locked="0"/>
    </xf>
    <xf numFmtId="4" fontId="1" fillId="0" borderId="40" xfId="2" applyNumberFormat="1" applyFont="1" applyBorder="1" applyAlignment="1" applyProtection="1">
      <alignment horizontal="right"/>
      <protection locked="0"/>
    </xf>
    <xf numFmtId="44" fontId="1" fillId="0" borderId="40" xfId="2" applyFont="1" applyBorder="1" applyAlignment="1">
      <alignment horizontal="right"/>
    </xf>
    <xf numFmtId="0" fontId="4" fillId="0" borderId="37" xfId="3" applyFont="1" applyBorder="1" applyAlignment="1" applyProtection="1">
      <alignment horizontal="center"/>
      <protection locked="0"/>
    </xf>
    <xf numFmtId="14" fontId="1" fillId="0" borderId="40" xfId="3" applyNumberFormat="1" applyBorder="1" applyAlignment="1" applyProtection="1">
      <alignment horizontal="center"/>
      <protection locked="0"/>
    </xf>
    <xf numFmtId="0" fontId="1" fillId="0" borderId="37" xfId="3" applyBorder="1" applyAlignment="1" applyProtection="1">
      <alignment horizontal="left"/>
      <protection locked="0"/>
    </xf>
    <xf numFmtId="0" fontId="1" fillId="0" borderId="38" xfId="3" applyBorder="1" applyAlignment="1" applyProtection="1">
      <alignment horizontal="left"/>
      <protection locked="0"/>
    </xf>
    <xf numFmtId="0" fontId="1" fillId="0" borderId="37" xfId="3" applyBorder="1" applyAlignment="1" applyProtection="1">
      <alignment horizontal="right"/>
      <protection locked="0"/>
    </xf>
    <xf numFmtId="0" fontId="1" fillId="0" borderId="0" xfId="3" applyAlignment="1">
      <alignment horizontal="right"/>
    </xf>
    <xf numFmtId="0" fontId="1" fillId="0" borderId="54" xfId="3" applyBorder="1"/>
    <xf numFmtId="44" fontId="4" fillId="0" borderId="39" xfId="2" applyFont="1" applyBorder="1" applyAlignment="1" applyProtection="1">
      <alignment horizontal="center"/>
    </xf>
    <xf numFmtId="0" fontId="1" fillId="0" borderId="36" xfId="0" applyFont="1" applyBorder="1" applyAlignment="1">
      <alignment horizontal="left"/>
    </xf>
    <xf numFmtId="0" fontId="4" fillId="0" borderId="60" xfId="0" applyFont="1" applyBorder="1" applyAlignment="1">
      <alignment horizontal="right"/>
    </xf>
    <xf numFmtId="0" fontId="4" fillId="0" borderId="61" xfId="0" applyFont="1" applyBorder="1"/>
    <xf numFmtId="0" fontId="1" fillId="0" borderId="25" xfId="0" applyFont="1" applyBorder="1"/>
    <xf numFmtId="0" fontId="1" fillId="0" borderId="52" xfId="0" applyFont="1" applyBorder="1"/>
    <xf numFmtId="0" fontId="4" fillId="0" borderId="1" xfId="0" applyFont="1" applyBorder="1"/>
    <xf numFmtId="0" fontId="1" fillId="0" borderId="7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0" xfId="0" applyFont="1"/>
    <xf numFmtId="0" fontId="4" fillId="0" borderId="25" xfId="0" applyFont="1" applyBorder="1"/>
    <xf numFmtId="0" fontId="1" fillId="0" borderId="6" xfId="0" applyFont="1" applyBorder="1"/>
    <xf numFmtId="0" fontId="4" fillId="0" borderId="5" xfId="0" applyFont="1" applyBorder="1"/>
    <xf numFmtId="0" fontId="1" fillId="0" borderId="3" xfId="0" applyFont="1" applyBorder="1"/>
    <xf numFmtId="0" fontId="1" fillId="0" borderId="16" xfId="0" applyFont="1" applyBorder="1"/>
    <xf numFmtId="0" fontId="1" fillId="4" borderId="61" xfId="0" applyFont="1" applyFill="1" applyBorder="1"/>
    <xf numFmtId="0" fontId="1" fillId="4" borderId="25" xfId="0" applyFont="1" applyFill="1" applyBorder="1"/>
    <xf numFmtId="14" fontId="1" fillId="4" borderId="52" xfId="0" applyNumberFormat="1" applyFont="1" applyFill="1" applyBorder="1"/>
    <xf numFmtId="0" fontId="1" fillId="0" borderId="36" xfId="0" applyFont="1" applyBorder="1"/>
    <xf numFmtId="0" fontId="1" fillId="0" borderId="2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4" xfId="0" applyFont="1" applyBorder="1" applyProtection="1">
      <protection locked="0"/>
    </xf>
    <xf numFmtId="164" fontId="17" fillId="5" borderId="62" xfId="0" applyNumberFormat="1" applyFont="1" applyFill="1" applyBorder="1" applyAlignment="1">
      <alignment horizontal="left" vertical="top" wrapText="1"/>
    </xf>
    <xf numFmtId="0" fontId="17" fillId="5" borderId="63" xfId="0" applyFont="1" applyFill="1" applyBorder="1" applyAlignment="1">
      <alignment horizontal="left"/>
    </xf>
    <xf numFmtId="0" fontId="17" fillId="5" borderId="64" xfId="0" applyFont="1" applyFill="1" applyBorder="1" applyAlignment="1">
      <alignment horizontal="left"/>
    </xf>
    <xf numFmtId="165" fontId="1" fillId="0" borderId="62" xfId="0" applyNumberFormat="1" applyFont="1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0" fillId="0" borderId="64" xfId="0" applyBorder="1" applyAlignment="1">
      <alignment horizontal="left" vertical="center" wrapText="1"/>
    </xf>
    <xf numFmtId="0" fontId="8" fillId="0" borderId="5" xfId="0" applyFont="1" applyBorder="1" applyProtection="1">
      <protection locked="0"/>
    </xf>
    <xf numFmtId="0" fontId="9" fillId="0" borderId="0" xfId="0" applyFont="1" applyProtection="1">
      <protection locked="0"/>
    </xf>
    <xf numFmtId="0" fontId="9" fillId="0" borderId="6" xfId="0" applyFont="1" applyBorder="1" applyProtection="1">
      <protection locked="0"/>
    </xf>
    <xf numFmtId="0" fontId="9" fillId="0" borderId="49" xfId="0" applyFont="1" applyBorder="1" applyProtection="1">
      <protection locked="0"/>
    </xf>
    <xf numFmtId="0" fontId="9" fillId="0" borderId="50" xfId="0" applyFont="1" applyBorder="1" applyProtection="1">
      <protection locked="0"/>
    </xf>
    <xf numFmtId="0" fontId="9" fillId="0" borderId="5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3" xfId="0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13" fillId="0" borderId="50" xfId="3" applyFont="1" applyBorder="1" applyAlignment="1">
      <alignment horizontal="center"/>
    </xf>
    <xf numFmtId="0" fontId="1" fillId="0" borderId="50" xfId="3" applyBorder="1"/>
    <xf numFmtId="0" fontId="11" fillId="0" borderId="19" xfId="3" applyFont="1" applyBorder="1" applyAlignment="1">
      <alignment horizontal="center" vertical="center" wrapText="1"/>
    </xf>
    <xf numFmtId="0" fontId="1" fillId="0" borderId="14" xfId="3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977900</xdr:colOff>
          <xdr:row>7</xdr:row>
          <xdr:rowOff>25400</xdr:rowOff>
        </xdr:from>
        <xdr:to>
          <xdr:col>2</xdr:col>
          <xdr:colOff>165100</xdr:colOff>
          <xdr:row>8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Faculty/Staff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7</xdr:row>
          <xdr:rowOff>0</xdr:rowOff>
        </xdr:from>
        <xdr:to>
          <xdr:col>3</xdr:col>
          <xdr:colOff>596900</xdr:colOff>
          <xdr:row>8</xdr:row>
          <xdr:rowOff>50800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RWU Student-U.S. Citizen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7</xdr:row>
          <xdr:rowOff>0</xdr:rowOff>
        </xdr:from>
        <xdr:to>
          <xdr:col>6</xdr:col>
          <xdr:colOff>482600</xdr:colOff>
          <xdr:row>8</xdr:row>
          <xdr:rowOff>50800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Non-Employee/Independent Contractor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8</xdr:col>
          <xdr:colOff>787400</xdr:colOff>
          <xdr:row>8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 RWU Student-Non-U.S. Citizen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12700</xdr:colOff>
          <xdr:row>11</xdr:row>
          <xdr:rowOff>139700</xdr:rowOff>
        </xdr:from>
        <xdr:to>
          <xdr:col>8</xdr:col>
          <xdr:colOff>127000</xdr:colOff>
          <xdr:row>12</xdr:row>
          <xdr:rowOff>203200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Mailing Address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11</xdr:row>
          <xdr:rowOff>139700</xdr:rowOff>
        </xdr:from>
        <xdr:to>
          <xdr:col>8</xdr:col>
          <xdr:colOff>965200</xdr:colOff>
          <xdr:row>13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Interoffice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901700</xdr:colOff>
          <xdr:row>1</xdr:row>
          <xdr:rowOff>114300</xdr:rowOff>
        </xdr:from>
        <xdr:to>
          <xdr:col>8</xdr:col>
          <xdr:colOff>800100</xdr:colOff>
          <xdr:row>3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Travel Advance Requested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406400</xdr:colOff>
          <xdr:row>16</xdr:row>
          <xdr:rowOff>63500</xdr:rowOff>
        </xdr:from>
        <xdr:to>
          <xdr:col>8</xdr:col>
          <xdr:colOff>38100</xdr:colOff>
          <xdr:row>17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330200</xdr:colOff>
          <xdr:row>16</xdr:row>
          <xdr:rowOff>76200</xdr:rowOff>
        </xdr:from>
        <xdr:to>
          <xdr:col>8</xdr:col>
          <xdr:colOff>838200</xdr:colOff>
          <xdr:row>17</xdr:row>
          <xdr:rowOff>165100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 pitchFamily="2" charset="0"/>
                  <a:ea typeface="Tahoma" pitchFamily="2" charset="0"/>
                  <a:cs typeface="Tahoma" pitchFamily="2" charset="0"/>
                </a:rPr>
                <a:t>No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38100</xdr:colOff>
      <xdr:row>0</xdr:row>
      <xdr:rowOff>28575</xdr:rowOff>
    </xdr:from>
    <xdr:to>
      <xdr:col>1</xdr:col>
      <xdr:colOff>228600</xdr:colOff>
      <xdr:row>3</xdr:row>
      <xdr:rowOff>76200</xdr:rowOff>
    </xdr:to>
    <xdr:pic>
      <xdr:nvPicPr>
        <xdr:cNvPr id="1056" name="Picture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8575"/>
          <a:ext cx="24669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85725</xdr:rowOff>
    </xdr:from>
    <xdr:to>
      <xdr:col>8</xdr:col>
      <xdr:colOff>523875</xdr:colOff>
      <xdr:row>4</xdr:row>
      <xdr:rowOff>57150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771525" y="85725"/>
          <a:ext cx="6972300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22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Roger Williams University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Business Expense Reimbursement Form Foreign Worksheet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/FINANCE/Finance%20Office/Policies/AP%20-Travel-Budget/travel_entertainment_reimbursement%20FINAL%20in%20XLS%20for%20posting%20to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Foreign"/>
      <sheetName val="Sheet1"/>
      <sheetName val="Sheet2"/>
    </sheetNames>
    <sheetDataSet>
      <sheetData sheetId="0">
        <row r="13">
          <cell r="G13" t="str">
            <v xml:space="preserve"> 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6"/>
  <sheetViews>
    <sheetView tabSelected="1" workbookViewId="0">
      <selection activeCell="H18" sqref="H18"/>
    </sheetView>
  </sheetViews>
  <sheetFormatPr baseColWidth="10" defaultColWidth="9" defaultRowHeight="13" x14ac:dyDescent="0.15"/>
  <cols>
    <col min="1" max="1" width="29.83203125" style="1" customWidth="1"/>
    <col min="2" max="7" width="12" style="1" customWidth="1"/>
    <col min="8" max="8" width="11.6640625" style="1" customWidth="1"/>
    <col min="9" max="9" width="13.1640625" style="1" customWidth="1"/>
    <col min="10" max="16384" width="9" style="1"/>
  </cols>
  <sheetData>
    <row r="1" spans="1:9" ht="23" x14ac:dyDescent="0.25">
      <c r="B1" s="174" t="s">
        <v>0</v>
      </c>
      <c r="C1" s="175"/>
      <c r="D1" s="175"/>
      <c r="E1" s="175"/>
      <c r="F1" s="175"/>
      <c r="G1" s="175"/>
    </row>
    <row r="2" spans="1:9" ht="14" thickBot="1" x14ac:dyDescent="0.2">
      <c r="B2" s="2" t="s">
        <v>1</v>
      </c>
    </row>
    <row r="3" spans="1:9" x14ac:dyDescent="0.15">
      <c r="H3" s="3"/>
      <c r="I3" s="4"/>
    </row>
    <row r="4" spans="1:9" ht="17" thickBot="1" x14ac:dyDescent="0.25">
      <c r="C4" s="5" t="s">
        <v>92</v>
      </c>
      <c r="D4" s="5"/>
      <c r="E4" s="5"/>
      <c r="F4" s="5"/>
      <c r="G4" s="6"/>
      <c r="H4" s="7"/>
      <c r="I4" s="8"/>
    </row>
    <row r="5" spans="1:9" ht="7.5" customHeight="1" x14ac:dyDescent="0.15">
      <c r="H5" s="3"/>
      <c r="I5" s="4" t="s">
        <v>2</v>
      </c>
    </row>
    <row r="6" spans="1:9" ht="7.5" customHeight="1" x14ac:dyDescent="0.15">
      <c r="H6" s="9"/>
      <c r="I6" s="10"/>
    </row>
    <row r="7" spans="1:9" ht="12.75" customHeight="1" thickBot="1" x14ac:dyDescent="0.2">
      <c r="A7" s="11" t="s">
        <v>3</v>
      </c>
      <c r="H7" s="9" t="s">
        <v>4</v>
      </c>
      <c r="I7" s="12">
        <f ca="1">TODAY()</f>
        <v>45468</v>
      </c>
    </row>
    <row r="8" spans="1:9" ht="11.25" customHeight="1" x14ac:dyDescent="0.15">
      <c r="A8" s="11"/>
      <c r="H8" s="13"/>
      <c r="I8" s="13"/>
    </row>
    <row r="9" spans="1:9" s="14" customFormat="1" ht="14.25" customHeight="1" x14ac:dyDescent="0.15">
      <c r="A9" s="1"/>
    </row>
    <row r="10" spans="1:9" ht="6.75" customHeight="1" x14ac:dyDescent="0.15"/>
    <row r="11" spans="1:9" ht="14" thickBot="1" x14ac:dyDescent="0.2">
      <c r="A11" s="11" t="s">
        <v>5</v>
      </c>
    </row>
    <row r="12" spans="1:9" ht="13.5" customHeight="1" thickTop="1" x14ac:dyDescent="0.15">
      <c r="A12" s="15" t="s">
        <v>6</v>
      </c>
      <c r="B12" s="16"/>
      <c r="C12" s="17" t="s">
        <v>7</v>
      </c>
      <c r="D12" s="18"/>
      <c r="E12" s="16"/>
      <c r="F12" s="19" t="s">
        <v>8</v>
      </c>
      <c r="G12" s="19" t="s">
        <v>9</v>
      </c>
      <c r="H12" s="20" t="s">
        <v>10</v>
      </c>
      <c r="I12" s="21"/>
    </row>
    <row r="13" spans="1:9" ht="17.25" customHeight="1" thickBot="1" x14ac:dyDescent="0.2">
      <c r="A13" s="159"/>
      <c r="B13" s="161"/>
      <c r="C13" s="176" t="s">
        <v>2</v>
      </c>
      <c r="D13" s="160"/>
      <c r="E13" s="161"/>
      <c r="F13" s="22" t="s">
        <v>2</v>
      </c>
      <c r="G13" s="23" t="s">
        <v>2</v>
      </c>
      <c r="H13" s="24"/>
      <c r="I13" s="25"/>
    </row>
    <row r="14" spans="1:9" x14ac:dyDescent="0.15">
      <c r="A14" s="26" t="s">
        <v>11</v>
      </c>
      <c r="B14" s="13"/>
      <c r="C14" s="13"/>
      <c r="D14" s="13"/>
      <c r="E14" s="13"/>
      <c r="F14" s="4"/>
      <c r="G14" s="177" t="s">
        <v>12</v>
      </c>
      <c r="H14" s="27" t="s">
        <v>13</v>
      </c>
      <c r="I14" s="28" t="s">
        <v>14</v>
      </c>
    </row>
    <row r="15" spans="1:9" ht="17.25" customHeight="1" thickBot="1" x14ac:dyDescent="0.2">
      <c r="A15" s="159" t="s">
        <v>2</v>
      </c>
      <c r="B15" s="160"/>
      <c r="C15" s="160"/>
      <c r="D15" s="160"/>
      <c r="E15" s="160"/>
      <c r="F15" s="161"/>
      <c r="G15" s="178"/>
      <c r="H15" s="29"/>
      <c r="I15" s="30" t="s">
        <v>2</v>
      </c>
    </row>
    <row r="16" spans="1:9" x14ac:dyDescent="0.15">
      <c r="A16" s="31" t="s">
        <v>15</v>
      </c>
      <c r="B16" s="13"/>
      <c r="C16" s="13"/>
      <c r="D16" s="13"/>
      <c r="E16" s="13"/>
      <c r="F16" s="13"/>
      <c r="G16" s="4"/>
      <c r="H16" s="32" t="s">
        <v>16</v>
      </c>
      <c r="I16" s="33"/>
    </row>
    <row r="17" spans="1:9" x14ac:dyDescent="0.15">
      <c r="A17" s="179" t="s">
        <v>2</v>
      </c>
      <c r="B17" s="180"/>
      <c r="C17" s="180"/>
      <c r="D17" s="180"/>
      <c r="E17" s="180"/>
      <c r="F17" s="180"/>
      <c r="G17" s="181"/>
      <c r="H17" s="11"/>
      <c r="I17" s="34"/>
    </row>
    <row r="18" spans="1:9" ht="17.25" customHeight="1" thickBot="1" x14ac:dyDescent="0.2">
      <c r="A18" s="182"/>
      <c r="B18" s="183"/>
      <c r="C18" s="183"/>
      <c r="D18" s="183"/>
      <c r="E18" s="183"/>
      <c r="F18" s="183"/>
      <c r="G18" s="184"/>
      <c r="I18" s="34"/>
    </row>
    <row r="19" spans="1:9" x14ac:dyDescent="0.15">
      <c r="A19" s="26" t="s">
        <v>17</v>
      </c>
      <c r="B19" s="13"/>
      <c r="C19" s="13"/>
      <c r="D19" s="13"/>
      <c r="E19" s="13"/>
      <c r="F19" s="4"/>
      <c r="G19" s="35" t="s">
        <v>18</v>
      </c>
      <c r="H19" s="13"/>
      <c r="I19" s="33"/>
    </row>
    <row r="20" spans="1:9" ht="17.25" customHeight="1" thickBot="1" x14ac:dyDescent="0.2">
      <c r="A20" s="159" t="s">
        <v>2</v>
      </c>
      <c r="B20" s="160"/>
      <c r="C20" s="160"/>
      <c r="D20" s="160"/>
      <c r="E20" s="160"/>
      <c r="F20" s="161"/>
      <c r="G20" s="9" t="s">
        <v>2</v>
      </c>
      <c r="I20" s="34"/>
    </row>
    <row r="21" spans="1:9" ht="14" thickBot="1" x14ac:dyDescent="0.2">
      <c r="A21" s="36" t="s">
        <v>19</v>
      </c>
      <c r="B21" s="24"/>
      <c r="C21" s="24"/>
      <c r="D21" s="24"/>
      <c r="E21" s="24"/>
      <c r="F21" s="24"/>
      <c r="G21" s="35" t="s">
        <v>20</v>
      </c>
      <c r="H21" s="13"/>
      <c r="I21" s="33"/>
    </row>
    <row r="22" spans="1:9" ht="14" thickBot="1" x14ac:dyDescent="0.2">
      <c r="A22" s="37" t="s">
        <v>21</v>
      </c>
      <c r="B22" s="38" t="s">
        <v>22</v>
      </c>
      <c r="C22" s="38" t="s">
        <v>23</v>
      </c>
      <c r="D22" s="39" t="s">
        <v>24</v>
      </c>
      <c r="E22" s="39" t="s">
        <v>25</v>
      </c>
      <c r="F22" s="40" t="s">
        <v>26</v>
      </c>
      <c r="G22" s="7" t="s">
        <v>2</v>
      </c>
      <c r="H22" s="24"/>
      <c r="I22" s="25"/>
    </row>
    <row r="23" spans="1:9" ht="18.75" customHeight="1" thickBot="1" x14ac:dyDescent="0.2">
      <c r="A23" s="41" t="s">
        <v>27</v>
      </c>
      <c r="B23" s="42" t="s">
        <v>2</v>
      </c>
      <c r="C23" s="42" t="s">
        <v>2</v>
      </c>
      <c r="D23" s="43">
        <v>62001</v>
      </c>
      <c r="E23" s="42" t="s">
        <v>2</v>
      </c>
      <c r="F23" s="44">
        <f>+I31</f>
        <v>0</v>
      </c>
      <c r="G23" s="35" t="s">
        <v>28</v>
      </c>
      <c r="H23" s="13"/>
      <c r="I23" s="33"/>
    </row>
    <row r="24" spans="1:9" ht="18.75" customHeight="1" thickBot="1" x14ac:dyDescent="0.2">
      <c r="A24" s="45" t="s">
        <v>29</v>
      </c>
      <c r="B24" s="46"/>
      <c r="C24" s="46"/>
      <c r="D24" s="47">
        <v>62000</v>
      </c>
      <c r="E24" s="46"/>
      <c r="F24" s="48"/>
      <c r="G24" s="49" t="s">
        <v>2</v>
      </c>
      <c r="H24" s="50"/>
      <c r="I24" s="51"/>
    </row>
    <row r="25" spans="1:9" ht="18" customHeight="1" thickTop="1" x14ac:dyDescent="0.15">
      <c r="A25" s="11" t="s">
        <v>30</v>
      </c>
      <c r="C25" s="52"/>
    </row>
    <row r="26" spans="1:9" ht="18" customHeight="1" thickBot="1" x14ac:dyDescent="0.25">
      <c r="A26" s="53" t="s">
        <v>31</v>
      </c>
    </row>
    <row r="27" spans="1:9" ht="18" customHeight="1" thickTop="1" thickBot="1" x14ac:dyDescent="0.2">
      <c r="A27" s="54" t="s">
        <v>32</v>
      </c>
      <c r="B27" s="55"/>
      <c r="C27" s="55" t="s">
        <v>2</v>
      </c>
      <c r="D27" s="55" t="s">
        <v>2</v>
      </c>
      <c r="E27" s="55" t="s">
        <v>2</v>
      </c>
      <c r="F27" s="55"/>
      <c r="G27" s="55"/>
      <c r="H27" s="55"/>
      <c r="I27" s="56" t="s">
        <v>33</v>
      </c>
    </row>
    <row r="28" spans="1:9" ht="18" customHeight="1" x14ac:dyDescent="0.15">
      <c r="A28" s="57" t="s">
        <v>34</v>
      </c>
      <c r="B28" s="58" t="s">
        <v>2</v>
      </c>
      <c r="C28" s="58"/>
      <c r="D28" s="58"/>
      <c r="E28" s="58" t="s">
        <v>2</v>
      </c>
      <c r="F28" s="58"/>
      <c r="G28" s="58"/>
      <c r="H28" s="59"/>
      <c r="I28" s="60"/>
    </row>
    <row r="29" spans="1:9" ht="18" customHeight="1" x14ac:dyDescent="0.15">
      <c r="A29" s="57" t="s">
        <v>35</v>
      </c>
      <c r="B29" s="61"/>
      <c r="C29" s="61"/>
      <c r="D29" s="61"/>
      <c r="E29" s="61" t="s">
        <v>2</v>
      </c>
      <c r="F29" s="61"/>
      <c r="G29" s="61"/>
      <c r="H29" s="62"/>
      <c r="I29" s="60"/>
    </row>
    <row r="30" spans="1:9" ht="18" customHeight="1" x14ac:dyDescent="0.15">
      <c r="A30" s="63" t="s">
        <v>36</v>
      </c>
      <c r="B30" s="64"/>
      <c r="C30" s="64"/>
      <c r="D30" s="64"/>
      <c r="E30" s="64"/>
      <c r="F30" s="64"/>
      <c r="G30" s="64"/>
      <c r="H30" s="64"/>
      <c r="I30" s="60"/>
    </row>
    <row r="31" spans="1:9" ht="18" customHeight="1" x14ac:dyDescent="0.15">
      <c r="A31" s="158" t="s">
        <v>93</v>
      </c>
      <c r="B31" s="66">
        <f>+B30*$B$63</f>
        <v>0</v>
      </c>
      <c r="C31" s="66">
        <f t="shared" ref="C31:H31" si="0">+C30*$B$63</f>
        <v>0</v>
      </c>
      <c r="D31" s="66">
        <f t="shared" si="0"/>
        <v>0</v>
      </c>
      <c r="E31" s="66">
        <f t="shared" si="0"/>
        <v>0</v>
      </c>
      <c r="F31" s="66">
        <f t="shared" si="0"/>
        <v>0</v>
      </c>
      <c r="G31" s="66">
        <f t="shared" si="0"/>
        <v>0</v>
      </c>
      <c r="H31" s="66">
        <f t="shared" si="0"/>
        <v>0</v>
      </c>
      <c r="I31" s="67">
        <f>SUM(B31:H31)</f>
        <v>0</v>
      </c>
    </row>
    <row r="32" spans="1:9" ht="18" customHeight="1" x14ac:dyDescent="0.15">
      <c r="A32" s="65" t="s">
        <v>37</v>
      </c>
      <c r="B32" s="68"/>
      <c r="C32" s="68"/>
      <c r="D32" s="68"/>
      <c r="E32" s="68"/>
      <c r="F32" s="68"/>
      <c r="G32" s="68"/>
      <c r="H32" s="69"/>
      <c r="I32" s="67">
        <f>SUM(B32:H32)</f>
        <v>0</v>
      </c>
    </row>
    <row r="33" spans="1:9" ht="18" customHeight="1" x14ac:dyDescent="0.15">
      <c r="A33" s="65" t="s">
        <v>38</v>
      </c>
      <c r="B33" s="68"/>
      <c r="C33" s="68"/>
      <c r="D33" s="68"/>
      <c r="E33" s="68" t="s">
        <v>2</v>
      </c>
      <c r="F33" s="68"/>
      <c r="G33" s="68"/>
      <c r="H33" s="69"/>
      <c r="I33" s="67">
        <f t="shared" ref="I33:I40" si="1">SUM(B33:H33)</f>
        <v>0</v>
      </c>
    </row>
    <row r="34" spans="1:9" ht="18" customHeight="1" x14ac:dyDescent="0.15">
      <c r="A34" s="65" t="s">
        <v>39</v>
      </c>
      <c r="B34" s="68"/>
      <c r="C34" s="68" t="s">
        <v>2</v>
      </c>
      <c r="D34" s="68" t="s">
        <v>2</v>
      </c>
      <c r="E34" s="68"/>
      <c r="F34" s="68"/>
      <c r="G34" s="68"/>
      <c r="H34" s="69"/>
      <c r="I34" s="67">
        <f t="shared" si="1"/>
        <v>0</v>
      </c>
    </row>
    <row r="35" spans="1:9" ht="18" customHeight="1" x14ac:dyDescent="0.15">
      <c r="A35" s="65" t="s">
        <v>40</v>
      </c>
      <c r="B35" s="68" t="s">
        <v>2</v>
      </c>
      <c r="C35" s="68" t="s">
        <v>2</v>
      </c>
      <c r="D35" s="68" t="s">
        <v>2</v>
      </c>
      <c r="E35" s="68" t="s">
        <v>2</v>
      </c>
      <c r="F35" s="68"/>
      <c r="G35" s="68"/>
      <c r="H35" s="69"/>
      <c r="I35" s="67">
        <f t="shared" si="1"/>
        <v>0</v>
      </c>
    </row>
    <row r="36" spans="1:9" ht="18" customHeight="1" x14ac:dyDescent="0.15">
      <c r="A36" s="70" t="s">
        <v>41</v>
      </c>
      <c r="B36" s="71"/>
      <c r="C36" s="71"/>
      <c r="D36" s="71"/>
      <c r="E36" s="71"/>
      <c r="F36" s="71"/>
      <c r="G36" s="71"/>
      <c r="H36" s="72"/>
      <c r="I36" s="73"/>
    </row>
    <row r="37" spans="1:9" ht="18" customHeight="1" x14ac:dyDescent="0.15">
      <c r="A37" s="74" t="s">
        <v>42</v>
      </c>
      <c r="B37" s="68"/>
      <c r="C37" s="68"/>
      <c r="D37" s="68"/>
      <c r="E37" s="68"/>
      <c r="F37" s="68"/>
      <c r="G37" s="68"/>
      <c r="H37" s="69"/>
      <c r="I37" s="67">
        <f t="shared" si="1"/>
        <v>0</v>
      </c>
    </row>
    <row r="38" spans="1:9" ht="18" customHeight="1" x14ac:dyDescent="0.15">
      <c r="A38" s="74" t="s">
        <v>43</v>
      </c>
      <c r="B38" s="68"/>
      <c r="C38" s="68"/>
      <c r="D38" s="68"/>
      <c r="E38" s="68"/>
      <c r="F38" s="68"/>
      <c r="G38" s="68"/>
      <c r="H38" s="69"/>
      <c r="I38" s="67">
        <f t="shared" si="1"/>
        <v>0</v>
      </c>
    </row>
    <row r="39" spans="1:9" ht="18" customHeight="1" x14ac:dyDescent="0.15">
      <c r="A39" s="74" t="s">
        <v>44</v>
      </c>
      <c r="B39" s="68"/>
      <c r="C39" s="68"/>
      <c r="D39" s="68"/>
      <c r="E39" s="68"/>
      <c r="F39" s="68"/>
      <c r="G39" s="68"/>
      <c r="H39" s="69"/>
      <c r="I39" s="67">
        <f t="shared" si="1"/>
        <v>0</v>
      </c>
    </row>
    <row r="40" spans="1:9" ht="18" customHeight="1" x14ac:dyDescent="0.15">
      <c r="A40" s="65" t="s">
        <v>45</v>
      </c>
      <c r="B40" s="68"/>
      <c r="C40" s="68"/>
      <c r="D40" s="68" t="s">
        <v>2</v>
      </c>
      <c r="E40" s="68"/>
      <c r="F40" s="68"/>
      <c r="G40" s="68"/>
      <c r="H40" s="69"/>
      <c r="I40" s="67">
        <f t="shared" si="1"/>
        <v>0</v>
      </c>
    </row>
    <row r="41" spans="1:9" ht="18" customHeight="1" x14ac:dyDescent="0.15">
      <c r="A41" s="65" t="s">
        <v>46</v>
      </c>
      <c r="B41" s="68"/>
      <c r="C41" s="68"/>
      <c r="D41" s="68" t="s">
        <v>2</v>
      </c>
      <c r="E41" s="68"/>
      <c r="F41" s="68"/>
      <c r="G41" s="68"/>
      <c r="H41" s="69"/>
      <c r="I41" s="67">
        <f>SUM(B41:H41)</f>
        <v>0</v>
      </c>
    </row>
    <row r="42" spans="1:9" ht="18" customHeight="1" x14ac:dyDescent="0.15">
      <c r="A42" s="63" t="s">
        <v>47</v>
      </c>
      <c r="B42" s="75">
        <f>SUM(B31:B41)</f>
        <v>0</v>
      </c>
      <c r="C42" s="75">
        <f t="shared" ref="C42:I42" si="2">SUM(C31:C41)</f>
        <v>0</v>
      </c>
      <c r="D42" s="75">
        <f t="shared" si="2"/>
        <v>0</v>
      </c>
      <c r="E42" s="75">
        <f t="shared" si="2"/>
        <v>0</v>
      </c>
      <c r="F42" s="75">
        <f t="shared" si="2"/>
        <v>0</v>
      </c>
      <c r="G42" s="75">
        <f t="shared" si="2"/>
        <v>0</v>
      </c>
      <c r="H42" s="75">
        <f t="shared" si="2"/>
        <v>0</v>
      </c>
      <c r="I42" s="67">
        <f t="shared" si="2"/>
        <v>0</v>
      </c>
    </row>
    <row r="43" spans="1:9" ht="21" customHeight="1" x14ac:dyDescent="0.2">
      <c r="A43" s="76" t="s">
        <v>48</v>
      </c>
      <c r="I43" s="77" t="s">
        <v>33</v>
      </c>
    </row>
    <row r="44" spans="1:9" ht="18" customHeight="1" x14ac:dyDescent="0.15">
      <c r="A44" s="140" t="s">
        <v>49</v>
      </c>
      <c r="B44" s="75"/>
      <c r="C44" s="75"/>
      <c r="D44" s="75"/>
      <c r="E44" s="75"/>
      <c r="F44" s="75"/>
      <c r="G44" s="75"/>
      <c r="H44" s="75"/>
      <c r="I44" s="139">
        <f>SUM(B44:H44)</f>
        <v>0</v>
      </c>
    </row>
    <row r="45" spans="1:9" ht="16.5" customHeight="1" x14ac:dyDescent="0.15">
      <c r="A45" s="162" t="s">
        <v>50</v>
      </c>
      <c r="B45" s="163"/>
      <c r="C45" s="163"/>
      <c r="D45" s="163"/>
      <c r="E45" s="163"/>
      <c r="F45" s="163"/>
      <c r="G45" s="163"/>
      <c r="H45" s="163"/>
      <c r="I45" s="164"/>
    </row>
    <row r="46" spans="1:9" ht="46.5" customHeight="1" x14ac:dyDescent="0.15">
      <c r="A46" s="165"/>
      <c r="B46" s="166"/>
      <c r="C46" s="166"/>
      <c r="D46" s="166"/>
      <c r="E46" s="166"/>
      <c r="F46" s="166"/>
      <c r="G46" s="166"/>
      <c r="H46" s="166"/>
      <c r="I46" s="167"/>
    </row>
    <row r="47" spans="1:9" ht="18" customHeight="1" thickBot="1" x14ac:dyDescent="0.2">
      <c r="A47" s="141" t="s">
        <v>51</v>
      </c>
      <c r="B47" s="78">
        <f>SUM(B44,B42)</f>
        <v>0</v>
      </c>
      <c r="C47" s="78">
        <f t="shared" ref="C47:H47" si="3">SUM(C44,C42)</f>
        <v>0</v>
      </c>
      <c r="D47" s="78">
        <f t="shared" si="3"/>
        <v>0</v>
      </c>
      <c r="E47" s="78">
        <f>SUM(E44,E42)</f>
        <v>0</v>
      </c>
      <c r="F47" s="78">
        <f t="shared" si="3"/>
        <v>0</v>
      </c>
      <c r="G47" s="78">
        <f t="shared" si="3"/>
        <v>0</v>
      </c>
      <c r="H47" s="78">
        <f t="shared" si="3"/>
        <v>0</v>
      </c>
      <c r="I47" s="79">
        <f>SUM(I44,I42)</f>
        <v>0</v>
      </c>
    </row>
    <row r="48" spans="1:9" ht="19.5" customHeight="1" thickTop="1" x14ac:dyDescent="0.15">
      <c r="A48" s="80" t="s">
        <v>52</v>
      </c>
    </row>
    <row r="49" spans="1:9" ht="13" customHeight="1" x14ac:dyDescent="0.15">
      <c r="A49" s="80" t="s">
        <v>53</v>
      </c>
    </row>
    <row r="50" spans="1:9" ht="13" customHeight="1" thickBot="1" x14ac:dyDescent="0.2">
      <c r="A50" s="80" t="s">
        <v>54</v>
      </c>
    </row>
    <row r="51" spans="1:9" ht="13" customHeight="1" thickBot="1" x14ac:dyDescent="0.2">
      <c r="A51" s="81" t="s">
        <v>55</v>
      </c>
      <c r="B51" s="82"/>
      <c r="C51" s="83"/>
      <c r="G51" s="142" t="s">
        <v>56</v>
      </c>
      <c r="H51" s="143"/>
      <c r="I51" s="144"/>
    </row>
    <row r="52" spans="1:9" ht="13" customHeight="1" x14ac:dyDescent="0.15">
      <c r="A52" s="84" t="s">
        <v>57</v>
      </c>
      <c r="C52" s="85" t="s">
        <v>58</v>
      </c>
      <c r="G52" s="145"/>
      <c r="H52" s="146"/>
      <c r="I52" s="147"/>
    </row>
    <row r="53" spans="1:9" ht="18.75" customHeight="1" x14ac:dyDescent="0.15">
      <c r="A53" s="86"/>
      <c r="B53" s="87"/>
      <c r="C53" s="88"/>
      <c r="G53" s="148" t="s">
        <v>59</v>
      </c>
      <c r="H53" s="149"/>
      <c r="I53" s="89">
        <f>+I47</f>
        <v>0</v>
      </c>
    </row>
    <row r="54" spans="1:9" ht="12.75" customHeight="1" thickBot="1" x14ac:dyDescent="0.2">
      <c r="A54" s="84" t="s">
        <v>60</v>
      </c>
      <c r="B54" s="11"/>
      <c r="C54" s="85" t="s">
        <v>58</v>
      </c>
      <c r="G54" s="148" t="s">
        <v>61</v>
      </c>
      <c r="H54" s="149"/>
      <c r="I54" s="89">
        <f>Foreign!I45</f>
        <v>0</v>
      </c>
    </row>
    <row r="55" spans="1:9" ht="13" customHeight="1" thickBot="1" x14ac:dyDescent="0.2">
      <c r="A55" s="9"/>
      <c r="C55" s="10"/>
      <c r="G55" s="142" t="s">
        <v>62</v>
      </c>
      <c r="H55" s="150"/>
      <c r="I55" s="90">
        <f>+I53+I54</f>
        <v>0</v>
      </c>
    </row>
    <row r="56" spans="1:9" ht="13" customHeight="1" x14ac:dyDescent="0.15">
      <c r="A56" s="86"/>
      <c r="B56" s="91"/>
      <c r="C56" s="92"/>
      <c r="G56" s="148"/>
      <c r="H56" s="149"/>
      <c r="I56" s="151"/>
    </row>
    <row r="57" spans="1:9" ht="13" customHeight="1" x14ac:dyDescent="0.15">
      <c r="A57" s="84" t="s">
        <v>63</v>
      </c>
      <c r="B57" s="11"/>
      <c r="C57" s="85"/>
      <c r="G57" s="152" t="s">
        <v>64</v>
      </c>
      <c r="H57" s="149" t="s">
        <v>65</v>
      </c>
      <c r="I57" s="93"/>
    </row>
    <row r="58" spans="1:9" ht="13.5" customHeight="1" x14ac:dyDescent="0.15">
      <c r="A58" s="168"/>
      <c r="B58" s="169"/>
      <c r="C58" s="170"/>
      <c r="G58" s="148" t="s">
        <v>66</v>
      </c>
      <c r="H58" s="149"/>
      <c r="I58" s="89">
        <f>IF(I57&gt;I55,0,I55-I57)</f>
        <v>0</v>
      </c>
    </row>
    <row r="59" spans="1:9" ht="16.5" customHeight="1" thickBot="1" x14ac:dyDescent="0.2">
      <c r="A59" s="171"/>
      <c r="B59" s="172"/>
      <c r="C59" s="173"/>
      <c r="G59" s="153" t="s">
        <v>67</v>
      </c>
      <c r="H59" s="154"/>
      <c r="I59" s="94">
        <f>IF(I58&gt;1,0,I57-I55)</f>
        <v>0</v>
      </c>
    </row>
    <row r="60" spans="1:9" ht="12" customHeight="1" thickBot="1" x14ac:dyDescent="0.2">
      <c r="A60" s="95"/>
      <c r="B60" s="96"/>
      <c r="C60" s="97"/>
      <c r="G60" s="155"/>
      <c r="H60" s="156"/>
      <c r="I60" s="157"/>
    </row>
    <row r="61" spans="1:9" ht="13" customHeight="1" x14ac:dyDescent="0.15">
      <c r="I61" s="98"/>
    </row>
    <row r="62" spans="1:9" s="102" customFormat="1" ht="11" x14ac:dyDescent="0.15">
      <c r="A62" s="99" t="s">
        <v>68</v>
      </c>
      <c r="B62" s="100"/>
      <c r="C62" s="101"/>
    </row>
    <row r="63" spans="1:9" s="102" customFormat="1" ht="11" x14ac:dyDescent="0.15">
      <c r="A63" s="103" t="s">
        <v>69</v>
      </c>
      <c r="B63" s="104">
        <v>0.67</v>
      </c>
      <c r="C63" s="105" t="s">
        <v>70</v>
      </c>
    </row>
    <row r="64" spans="1:9" s="102" customFormat="1" ht="11" x14ac:dyDescent="0.15">
      <c r="A64" s="103" t="s">
        <v>71</v>
      </c>
      <c r="B64" s="106"/>
      <c r="C64" s="107"/>
    </row>
    <row r="65" spans="1:3" s="102" customFormat="1" ht="14" customHeight="1" x14ac:dyDescent="0.15">
      <c r="A65" s="103" t="s">
        <v>72</v>
      </c>
      <c r="B65" s="106"/>
      <c r="C65" s="107"/>
    </row>
    <row r="66" spans="1:3" s="102" customFormat="1" ht="11" x14ac:dyDescent="0.15">
      <c r="A66" s="108" t="s">
        <v>73</v>
      </c>
      <c r="B66" s="109"/>
      <c r="C66" s="110"/>
    </row>
  </sheetData>
  <sheetProtection password="CCCF" sheet="1"/>
  <mergeCells count="10">
    <mergeCell ref="A20:F20"/>
    <mergeCell ref="A45:I45"/>
    <mergeCell ref="A46:I46"/>
    <mergeCell ref="A58:C59"/>
    <mergeCell ref="B1:G1"/>
    <mergeCell ref="A13:B13"/>
    <mergeCell ref="C13:E13"/>
    <mergeCell ref="G14:G15"/>
    <mergeCell ref="A15:F15"/>
    <mergeCell ref="A17:G18"/>
  </mergeCells>
  <pageMargins left="0.7" right="0.7" top="0.75" bottom="0.75" header="0.3" footer="0.3"/>
  <pageSetup scale="6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977900</xdr:colOff>
                    <xdr:row>7</xdr:row>
                    <xdr:rowOff>25400</xdr:rowOff>
                  </from>
                  <to>
                    <xdr:col>2</xdr:col>
                    <xdr:colOff>165100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7</xdr:row>
                    <xdr:rowOff>0</xdr:rowOff>
                  </from>
                  <to>
                    <xdr:col>3</xdr:col>
                    <xdr:colOff>596900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0</xdr:colOff>
                    <xdr:row>7</xdr:row>
                    <xdr:rowOff>0</xdr:rowOff>
                  </from>
                  <to>
                    <xdr:col>6</xdr:col>
                    <xdr:colOff>482600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7</xdr:row>
                    <xdr:rowOff>0</xdr:rowOff>
                  </from>
                  <to>
                    <xdr:col>8</xdr:col>
                    <xdr:colOff>787400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12700</xdr:colOff>
                    <xdr:row>11</xdr:row>
                    <xdr:rowOff>139700</xdr:rowOff>
                  </from>
                  <to>
                    <xdr:col>8</xdr:col>
                    <xdr:colOff>127000</xdr:colOff>
                    <xdr:row>12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76200</xdr:colOff>
                    <xdr:row>11</xdr:row>
                    <xdr:rowOff>139700</xdr:rowOff>
                  </from>
                  <to>
                    <xdr:col>8</xdr:col>
                    <xdr:colOff>965200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6</xdr:col>
                    <xdr:colOff>901700</xdr:colOff>
                    <xdr:row>1</xdr:row>
                    <xdr:rowOff>114300</xdr:rowOff>
                  </from>
                  <to>
                    <xdr:col>8</xdr:col>
                    <xdr:colOff>800100</xdr:colOff>
                    <xdr:row>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7</xdr:col>
                    <xdr:colOff>406400</xdr:colOff>
                    <xdr:row>16</xdr:row>
                    <xdr:rowOff>63500</xdr:rowOff>
                  </from>
                  <to>
                    <xdr:col>8</xdr:col>
                    <xdr:colOff>38100</xdr:colOff>
                    <xdr:row>17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8</xdr:col>
                    <xdr:colOff>330200</xdr:colOff>
                    <xdr:row>16</xdr:row>
                    <xdr:rowOff>76200</xdr:rowOff>
                  </from>
                  <to>
                    <xdr:col>8</xdr:col>
                    <xdr:colOff>838200</xdr:colOff>
                    <xdr:row>17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I47"/>
  <sheetViews>
    <sheetView workbookViewId="0">
      <selection activeCell="I45" sqref="I45"/>
    </sheetView>
  </sheetViews>
  <sheetFormatPr baseColWidth="10" defaultColWidth="7.6640625" defaultRowHeight="13" x14ac:dyDescent="0.15"/>
  <cols>
    <col min="1" max="1" width="1.1640625" style="111" customWidth="1"/>
    <col min="2" max="2" width="6.83203125" style="111" customWidth="1"/>
    <col min="3" max="3" width="8.1640625" style="111" customWidth="1"/>
    <col min="4" max="4" width="19.1640625" style="111" customWidth="1"/>
    <col min="5" max="5" width="11.33203125" style="111" customWidth="1"/>
    <col min="6" max="6" width="32.1640625" style="111" customWidth="1"/>
    <col min="7" max="8" width="7.6640625" style="111"/>
    <col min="9" max="9" width="9.5" style="111" customWidth="1"/>
    <col min="10" max="16384" width="7.6640625" style="111"/>
  </cols>
  <sheetData>
    <row r="6" spans="1:9" x14ac:dyDescent="0.15">
      <c r="B6" s="112" t="s">
        <v>74</v>
      </c>
    </row>
    <row r="7" spans="1:9" ht="20" x14ac:dyDescent="0.2">
      <c r="A7" s="113"/>
      <c r="B7" s="113"/>
      <c r="C7" s="113"/>
      <c r="D7" s="113"/>
      <c r="E7" s="113"/>
      <c r="F7" s="113"/>
      <c r="G7" s="114" t="s">
        <v>75</v>
      </c>
      <c r="H7" s="185"/>
      <c r="I7" s="186"/>
    </row>
    <row r="8" spans="1:9" ht="21" thickBot="1" x14ac:dyDescent="0.25">
      <c r="A8" s="115" t="s">
        <v>76</v>
      </c>
      <c r="B8" s="116"/>
      <c r="C8" s="113"/>
      <c r="D8" s="113"/>
      <c r="E8" s="113"/>
      <c r="F8" s="113"/>
      <c r="G8" s="114" t="s">
        <v>77</v>
      </c>
      <c r="H8" s="185" t="str">
        <f>+[1]Domestic!G13</f>
        <v xml:space="preserve"> </v>
      </c>
      <c r="I8" s="186"/>
    </row>
    <row r="9" spans="1:9" ht="20" x14ac:dyDescent="0.2">
      <c r="A9" s="113"/>
      <c r="B9" s="117" t="s">
        <v>78</v>
      </c>
      <c r="C9" s="187" t="s">
        <v>79</v>
      </c>
      <c r="D9" s="118" t="s">
        <v>80</v>
      </c>
      <c r="E9" s="118" t="s">
        <v>81</v>
      </c>
      <c r="F9" s="117"/>
      <c r="G9" s="119" t="s">
        <v>82</v>
      </c>
      <c r="H9" s="117" t="s">
        <v>83</v>
      </c>
      <c r="I9" s="117" t="s">
        <v>84</v>
      </c>
    </row>
    <row r="10" spans="1:9" ht="14" thickBot="1" x14ac:dyDescent="0.2">
      <c r="A10" s="120"/>
      <c r="B10" s="121" t="s">
        <v>85</v>
      </c>
      <c r="C10" s="188"/>
      <c r="D10" s="122" t="s">
        <v>86</v>
      </c>
      <c r="E10" s="122" t="s">
        <v>87</v>
      </c>
      <c r="F10" s="123" t="s">
        <v>88</v>
      </c>
      <c r="G10" s="124" t="s">
        <v>89</v>
      </c>
      <c r="H10" s="123" t="s">
        <v>90</v>
      </c>
      <c r="I10" s="123" t="s">
        <v>90</v>
      </c>
    </row>
    <row r="11" spans="1:9" x14ac:dyDescent="0.15">
      <c r="B11" s="125"/>
      <c r="C11" s="126"/>
      <c r="D11" s="127"/>
      <c r="E11" s="127"/>
      <c r="F11" s="128"/>
      <c r="G11" s="129"/>
      <c r="H11" s="130"/>
      <c r="I11" s="131">
        <f t="shared" ref="I11:I44" si="0">G11*H11</f>
        <v>0</v>
      </c>
    </row>
    <row r="12" spans="1:9" x14ac:dyDescent="0.15">
      <c r="B12" s="132"/>
      <c r="C12" s="133"/>
      <c r="D12" s="134"/>
      <c r="E12" s="134"/>
      <c r="F12" s="135"/>
      <c r="G12" s="136"/>
      <c r="H12" s="130"/>
      <c r="I12" s="131">
        <f t="shared" si="0"/>
        <v>0</v>
      </c>
    </row>
    <row r="13" spans="1:9" x14ac:dyDescent="0.15">
      <c r="B13" s="132"/>
      <c r="C13" s="133"/>
      <c r="D13" s="134"/>
      <c r="E13" s="134"/>
      <c r="F13" s="135"/>
      <c r="G13" s="136"/>
      <c r="H13" s="130"/>
      <c r="I13" s="131">
        <f t="shared" si="0"/>
        <v>0</v>
      </c>
    </row>
    <row r="14" spans="1:9" x14ac:dyDescent="0.15">
      <c r="B14" s="132"/>
      <c r="C14" s="133"/>
      <c r="D14" s="127"/>
      <c r="E14" s="127"/>
      <c r="F14" s="128"/>
      <c r="G14" s="129"/>
      <c r="H14" s="130"/>
      <c r="I14" s="131">
        <f t="shared" si="0"/>
        <v>0</v>
      </c>
    </row>
    <row r="15" spans="1:9" x14ac:dyDescent="0.15">
      <c r="B15" s="132"/>
      <c r="C15" s="133"/>
      <c r="D15" s="127"/>
      <c r="E15" s="127"/>
      <c r="F15" s="128"/>
      <c r="G15" s="129"/>
      <c r="H15" s="130"/>
      <c r="I15" s="131">
        <f t="shared" si="0"/>
        <v>0</v>
      </c>
    </row>
    <row r="16" spans="1:9" x14ac:dyDescent="0.15">
      <c r="B16" s="132"/>
      <c r="C16" s="133"/>
      <c r="D16" s="127"/>
      <c r="E16" s="127"/>
      <c r="F16" s="128"/>
      <c r="G16" s="129"/>
      <c r="H16" s="130"/>
      <c r="I16" s="131">
        <f t="shared" si="0"/>
        <v>0</v>
      </c>
    </row>
    <row r="17" spans="2:9" x14ac:dyDescent="0.15">
      <c r="B17" s="132"/>
      <c r="C17" s="133"/>
      <c r="D17" s="127"/>
      <c r="E17" s="127"/>
      <c r="F17" s="128"/>
      <c r="G17" s="129"/>
      <c r="H17" s="130"/>
      <c r="I17" s="131">
        <f t="shared" si="0"/>
        <v>0</v>
      </c>
    </row>
    <row r="18" spans="2:9" x14ac:dyDescent="0.15">
      <c r="B18" s="132"/>
      <c r="C18" s="133"/>
      <c r="D18" s="127"/>
      <c r="E18" s="127"/>
      <c r="F18" s="128"/>
      <c r="G18" s="129"/>
      <c r="H18" s="130"/>
      <c r="I18" s="131">
        <f t="shared" si="0"/>
        <v>0</v>
      </c>
    </row>
    <row r="19" spans="2:9" x14ac:dyDescent="0.15">
      <c r="B19" s="132"/>
      <c r="C19" s="133"/>
      <c r="D19" s="134"/>
      <c r="E19" s="134"/>
      <c r="F19" s="128"/>
      <c r="G19" s="129"/>
      <c r="H19" s="130"/>
      <c r="I19" s="131">
        <f t="shared" si="0"/>
        <v>0</v>
      </c>
    </row>
    <row r="20" spans="2:9" x14ac:dyDescent="0.15">
      <c r="B20" s="132"/>
      <c r="C20" s="133"/>
      <c r="D20" s="134"/>
      <c r="E20" s="134"/>
      <c r="F20" s="128"/>
      <c r="G20" s="129"/>
      <c r="H20" s="130"/>
      <c r="I20" s="131">
        <f t="shared" si="0"/>
        <v>0</v>
      </c>
    </row>
    <row r="21" spans="2:9" x14ac:dyDescent="0.15">
      <c r="B21" s="132"/>
      <c r="C21" s="133"/>
      <c r="D21" s="134"/>
      <c r="E21" s="134"/>
      <c r="F21" s="128"/>
      <c r="G21" s="129"/>
      <c r="H21" s="130"/>
      <c r="I21" s="131">
        <f t="shared" si="0"/>
        <v>0</v>
      </c>
    </row>
    <row r="22" spans="2:9" x14ac:dyDescent="0.15">
      <c r="B22" s="132"/>
      <c r="C22" s="133"/>
      <c r="D22" s="134"/>
      <c r="E22" s="134"/>
      <c r="F22" s="128"/>
      <c r="G22" s="129"/>
      <c r="H22" s="130"/>
      <c r="I22" s="131">
        <f t="shared" si="0"/>
        <v>0</v>
      </c>
    </row>
    <row r="23" spans="2:9" x14ac:dyDescent="0.15">
      <c r="B23" s="132"/>
      <c r="C23" s="133"/>
      <c r="D23" s="134"/>
      <c r="E23" s="134"/>
      <c r="F23" s="128"/>
      <c r="G23" s="129"/>
      <c r="H23" s="130"/>
      <c r="I23" s="131">
        <f t="shared" si="0"/>
        <v>0</v>
      </c>
    </row>
    <row r="24" spans="2:9" x14ac:dyDescent="0.15">
      <c r="B24" s="132"/>
      <c r="C24" s="133"/>
      <c r="D24" s="134"/>
      <c r="E24" s="134"/>
      <c r="F24" s="128"/>
      <c r="G24" s="129"/>
      <c r="H24" s="130"/>
      <c r="I24" s="131">
        <f t="shared" si="0"/>
        <v>0</v>
      </c>
    </row>
    <row r="25" spans="2:9" x14ac:dyDescent="0.15">
      <c r="B25" s="132"/>
      <c r="C25" s="133"/>
      <c r="D25" s="127"/>
      <c r="E25" s="127"/>
      <c r="F25" s="128"/>
      <c r="G25" s="129"/>
      <c r="H25" s="130"/>
      <c r="I25" s="131">
        <f t="shared" si="0"/>
        <v>0</v>
      </c>
    </row>
    <row r="26" spans="2:9" x14ac:dyDescent="0.15">
      <c r="B26" s="132"/>
      <c r="C26" s="133"/>
      <c r="D26" s="127"/>
      <c r="E26" s="127"/>
      <c r="F26" s="128"/>
      <c r="G26" s="129"/>
      <c r="H26" s="130"/>
      <c r="I26" s="131">
        <f t="shared" si="0"/>
        <v>0</v>
      </c>
    </row>
    <row r="27" spans="2:9" x14ac:dyDescent="0.15">
      <c r="B27" s="132"/>
      <c r="C27" s="133"/>
      <c r="D27" s="127"/>
      <c r="E27" s="127"/>
      <c r="F27" s="128"/>
      <c r="G27" s="129"/>
      <c r="H27" s="130"/>
      <c r="I27" s="131">
        <f t="shared" si="0"/>
        <v>0</v>
      </c>
    </row>
    <row r="28" spans="2:9" x14ac:dyDescent="0.15">
      <c r="B28" s="132"/>
      <c r="C28" s="133"/>
      <c r="D28" s="127"/>
      <c r="E28" s="127"/>
      <c r="F28" s="128"/>
      <c r="G28" s="129"/>
      <c r="H28" s="130"/>
      <c r="I28" s="131">
        <f t="shared" si="0"/>
        <v>0</v>
      </c>
    </row>
    <row r="29" spans="2:9" x14ac:dyDescent="0.15">
      <c r="B29" s="132"/>
      <c r="C29" s="133"/>
      <c r="D29" s="127"/>
      <c r="E29" s="127"/>
      <c r="F29" s="128"/>
      <c r="G29" s="129"/>
      <c r="H29" s="130"/>
      <c r="I29" s="131">
        <f t="shared" si="0"/>
        <v>0</v>
      </c>
    </row>
    <row r="30" spans="2:9" x14ac:dyDescent="0.15">
      <c r="B30" s="132"/>
      <c r="C30" s="133"/>
      <c r="D30" s="127"/>
      <c r="E30" s="127"/>
      <c r="F30" s="128"/>
      <c r="G30" s="129"/>
      <c r="H30" s="130"/>
      <c r="I30" s="131">
        <f t="shared" si="0"/>
        <v>0</v>
      </c>
    </row>
    <row r="31" spans="2:9" x14ac:dyDescent="0.15">
      <c r="B31" s="132"/>
      <c r="C31" s="133"/>
      <c r="D31" s="127"/>
      <c r="E31" s="127"/>
      <c r="F31" s="128"/>
      <c r="G31" s="129"/>
      <c r="H31" s="130"/>
      <c r="I31" s="131">
        <f t="shared" si="0"/>
        <v>0</v>
      </c>
    </row>
    <row r="32" spans="2:9" x14ac:dyDescent="0.15">
      <c r="B32" s="132"/>
      <c r="C32" s="133"/>
      <c r="D32" s="127"/>
      <c r="E32" s="127"/>
      <c r="F32" s="128"/>
      <c r="G32" s="129"/>
      <c r="H32" s="130"/>
      <c r="I32" s="131">
        <f t="shared" si="0"/>
        <v>0</v>
      </c>
    </row>
    <row r="33" spans="1:9" x14ac:dyDescent="0.15">
      <c r="B33" s="132"/>
      <c r="C33" s="133"/>
      <c r="D33" s="127"/>
      <c r="E33" s="127"/>
      <c r="F33" s="128"/>
      <c r="G33" s="129"/>
      <c r="H33" s="130"/>
      <c r="I33" s="131">
        <f t="shared" si="0"/>
        <v>0</v>
      </c>
    </row>
    <row r="34" spans="1:9" x14ac:dyDescent="0.15">
      <c r="B34" s="132"/>
      <c r="C34" s="133"/>
      <c r="D34" s="127"/>
      <c r="E34" s="127"/>
      <c r="F34" s="128"/>
      <c r="G34" s="129"/>
      <c r="H34" s="130"/>
      <c r="I34" s="131">
        <f t="shared" si="0"/>
        <v>0</v>
      </c>
    </row>
    <row r="35" spans="1:9" x14ac:dyDescent="0.15">
      <c r="B35" s="132"/>
      <c r="C35" s="133"/>
      <c r="D35" s="127"/>
      <c r="E35" s="127"/>
      <c r="F35" s="128"/>
      <c r="G35" s="129"/>
      <c r="H35" s="130"/>
      <c r="I35" s="131">
        <f t="shared" si="0"/>
        <v>0</v>
      </c>
    </row>
    <row r="36" spans="1:9" x14ac:dyDescent="0.15">
      <c r="B36" s="132"/>
      <c r="C36" s="133"/>
      <c r="D36" s="127"/>
      <c r="E36" s="127"/>
      <c r="F36" s="128"/>
      <c r="G36" s="129"/>
      <c r="H36" s="130"/>
      <c r="I36" s="131">
        <f t="shared" si="0"/>
        <v>0</v>
      </c>
    </row>
    <row r="37" spans="1:9" x14ac:dyDescent="0.15">
      <c r="B37" s="132"/>
      <c r="C37" s="133"/>
      <c r="D37" s="127"/>
      <c r="E37" s="127"/>
      <c r="F37" s="128"/>
      <c r="G37" s="129"/>
      <c r="H37" s="130"/>
      <c r="I37" s="131">
        <f t="shared" si="0"/>
        <v>0</v>
      </c>
    </row>
    <row r="38" spans="1:9" x14ac:dyDescent="0.15">
      <c r="B38" s="132"/>
      <c r="C38" s="133"/>
      <c r="D38" s="127"/>
      <c r="E38" s="127"/>
      <c r="F38" s="128"/>
      <c r="G38" s="129"/>
      <c r="H38" s="130"/>
      <c r="I38" s="131">
        <f t="shared" si="0"/>
        <v>0</v>
      </c>
    </row>
    <row r="39" spans="1:9" x14ac:dyDescent="0.15">
      <c r="B39" s="132"/>
      <c r="C39" s="133"/>
      <c r="D39" s="127"/>
      <c r="E39" s="127"/>
      <c r="F39" s="128"/>
      <c r="G39" s="129"/>
      <c r="H39" s="130"/>
      <c r="I39" s="131">
        <f t="shared" si="0"/>
        <v>0</v>
      </c>
    </row>
    <row r="40" spans="1:9" x14ac:dyDescent="0.15">
      <c r="B40" s="132"/>
      <c r="C40" s="133"/>
      <c r="D40" s="127"/>
      <c r="E40" s="127"/>
      <c r="F40" s="128"/>
      <c r="G40" s="129"/>
      <c r="H40" s="130"/>
      <c r="I40" s="131">
        <f t="shared" si="0"/>
        <v>0</v>
      </c>
    </row>
    <row r="41" spans="1:9" x14ac:dyDescent="0.15">
      <c r="B41" s="132"/>
      <c r="C41" s="133"/>
      <c r="D41" s="127"/>
      <c r="E41" s="127"/>
      <c r="F41" s="128"/>
      <c r="G41" s="129"/>
      <c r="H41" s="130"/>
      <c r="I41" s="131">
        <f t="shared" si="0"/>
        <v>0</v>
      </c>
    </row>
    <row r="42" spans="1:9" x14ac:dyDescent="0.15">
      <c r="B42" s="132"/>
      <c r="C42" s="133"/>
      <c r="D42" s="127"/>
      <c r="E42" s="127"/>
      <c r="F42" s="128"/>
      <c r="G42" s="129"/>
      <c r="H42" s="130"/>
      <c r="I42" s="131">
        <f t="shared" si="0"/>
        <v>0</v>
      </c>
    </row>
    <row r="43" spans="1:9" x14ac:dyDescent="0.15">
      <c r="B43" s="132"/>
      <c r="C43" s="133"/>
      <c r="D43" s="127"/>
      <c r="E43" s="127"/>
      <c r="F43" s="128"/>
      <c r="G43" s="129"/>
      <c r="H43" s="130"/>
      <c r="I43" s="131">
        <f t="shared" si="0"/>
        <v>0</v>
      </c>
    </row>
    <row r="44" spans="1:9" x14ac:dyDescent="0.15">
      <c r="B44" s="132"/>
      <c r="C44" s="133"/>
      <c r="D44" s="127"/>
      <c r="E44" s="127"/>
      <c r="F44" s="128"/>
      <c r="G44" s="129"/>
      <c r="H44" s="130"/>
      <c r="I44" s="131">
        <f t="shared" si="0"/>
        <v>0</v>
      </c>
    </row>
    <row r="45" spans="1:9" x14ac:dyDescent="0.15">
      <c r="B45" s="132" t="s">
        <v>91</v>
      </c>
      <c r="C45" s="133"/>
      <c r="D45" s="127"/>
      <c r="E45" s="127"/>
      <c r="F45" s="128"/>
      <c r="G45" s="129"/>
      <c r="H45" s="130"/>
      <c r="I45" s="131">
        <f>SUM(I11:I44)</f>
        <v>0</v>
      </c>
    </row>
    <row r="46" spans="1:9" x14ac:dyDescent="0.15">
      <c r="A46" s="137"/>
      <c r="F46" s="137"/>
      <c r="H46" s="138"/>
    </row>
    <row r="47" spans="1:9" x14ac:dyDescent="0.15">
      <c r="A47" s="137"/>
    </row>
  </sheetData>
  <sheetProtection password="CCCF" sheet="1" objects="1" scenarios="1"/>
  <mergeCells count="3">
    <mergeCell ref="H7:I7"/>
    <mergeCell ref="H8:I8"/>
    <mergeCell ref="C9:C10"/>
  </mergeCells>
  <pageMargins left="0.7" right="0.7" top="0.75" bottom="0.75" header="0.3" footer="0.3"/>
  <pageSetup scale="82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Domestic</vt:lpstr>
      <vt:lpstr>Foreign</vt:lpstr>
    </vt:vector>
  </TitlesOfParts>
  <Company>Roger Williams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Turner, Nicole</dc:creator>
  <cp:lastModifiedBy>Catone, Keith</cp:lastModifiedBy>
  <dcterms:created xsi:type="dcterms:W3CDTF">2015-02-05T20:45:44Z</dcterms:created>
  <dcterms:modified xsi:type="dcterms:W3CDTF">2024-06-25T19:33:18Z</dcterms:modified>
</cp:coreProperties>
</file>